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19440" windowHeight="11760"/>
  </bookViews>
  <sheets>
    <sheet name="ESF_DET" sheetId="1" r:id="rId1"/>
  </sheets>
  <definedNames>
    <definedName name="_xlnm.Print_Area" localSheetId="0">ESF_DET!$B$2:$G$82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<sst xmlns="http://schemas.openxmlformats.org/spreadsheetml/2006/main" count="132" uniqueCount="129">
  <si>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</si>
  <si>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</si>
  <si>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</si>
  <si>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</si>
  <si>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</si>
  <si>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</si>
  <si>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</si>
  <si>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</si>
  <si>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</si>
  <si>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</si>
  <si>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</si>
  <si>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</si>
  <si>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</si>
  <si>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</si>
  <si>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</si>
  <si>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</si>
  <si>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</si>
  <si>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</si>
  <si>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</si>
  <si>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</si>
  <si>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</si>
  <si>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</si>
  <si>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</si>
  <si>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</si>
  <si>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</si>
  <si>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</si>
  <si>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</si>
  <si>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</si>
  <si>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</si>
  <si>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</si>
  <si>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</si>
  <si>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</si>
  <si>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</si>
  <si>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</si>
  <si>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</si>
  <si>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</si>
  <si>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</si>
  <si>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</si>
  <si>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</si>
  <si>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</si>
  <si>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</si>
  <si>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</si>
  <si>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</si>
  <si>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</si>
  <si>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</si>
  <si>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</si>
  <si>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</si>
  <si>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</si>
  <si>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</si>
  <si>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</si>
  <si>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</si>
  <si>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</si>
  <si>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</si>
  <si>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</si>
  <si>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</si>
  <si>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</si>
  <si>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</si>
  <si>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</si>
  <si>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</si>
  <si>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</si>
  <si>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</si>
  <si>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</si>
  <si>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</si>
  <si>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</si>
  <si>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</si>
  <si>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</si>
  <si>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</si>
  <si>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</si>
  <si>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</si>
  <si>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</si>
  <si>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</si>
  <si>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</si>
  <si>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</si>
  <si>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</si>
  <si>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</si>
  <si>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</si>
  <si>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</si>
  <si>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</si>
  <si>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</si>
  <si>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</si>
  <si>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</si>
  <si>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</si>
  <si>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</si>
  <si>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</si>
  <si>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</si>
  <si>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</si>
  <si>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</si>
  <si>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</si>
  <si>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</si>
  <si>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</si>
  <si>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</si>
  <si>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</si>
  <si>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</si>
  <si>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</si>
  <si>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</si>
  <si>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</si>
  <si>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</si>
  <si>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</si>
  <si>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</si>
  <si>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</si>
  <si>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</si>
  <si>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</si>
  <si>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</si>
  <si>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</si>
  <si>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</si>
  <si>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</si>
  <si>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</si>
  <si>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</si>
  <si>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</si>
  <si>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</si>
  <si>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</si>
  <si>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</si>
  <si>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</si>
  <si>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</si>
  <si>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</si>
  <si>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</si>
  <si>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</si>
  <si>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</si>
  <si>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</si>
  <si>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</si>
  <si>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</si>
  <si>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</si>
  <si>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</si>
  <si>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INSTITUTO CHIHUAHUENSE PARA LA TRANSPARENCIA Y ACCESO A LA INFORMACION PÚBLICA</t>
  </si>
  <si>
    <t>Al 31 de Diciembre  de 2021 y al 31 de Diciembre de 2020 (b)</t>
  </si>
  <si>
    <t>MTRO. ERNESTO ALEJANDRO DE LA ROCHA MONTIEL</t>
  </si>
  <si>
    <t>COMISIONADO PRESIDENTE</t>
  </si>
  <si>
    <t>C.P JOSE UBALDO MUÑOZ ARREDONDO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</si>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</sst>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88</xdr:row>
      <xdr:rowOff>19050</xdr:rowOff>
    </xdr:from>
    <xdr:to>
      <xdr:col>1</xdr:col>
      <xdr:colOff>3095625</xdr:colOff>
      <xdr:row>88</xdr:row>
      <xdr:rowOff>19050</xdr:rowOff>
    </xdr:to>
    <xdr:cxnSp macro="">
      <xdr:nvCxnSpPr>
        <xdr:cNvPr id="3" name="2 Conector recto"/>
        <xdr:cNvCxnSpPr/>
      </xdr:nvCxnSpPr>
      <xdr:spPr>
        <a:xfrm>
          <a:off x="314325" y="21555075"/>
          <a:ext cx="3095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87</xdr:row>
      <xdr:rowOff>180975</xdr:rowOff>
    </xdr:from>
    <xdr:to>
      <xdr:col>4</xdr:col>
      <xdr:colOff>2324100</xdr:colOff>
      <xdr:row>87</xdr:row>
      <xdr:rowOff>180975</xdr:rowOff>
    </xdr:to>
    <xdr:cxnSp macro="">
      <xdr:nvCxnSpPr>
        <xdr:cNvPr id="5" name="4 Conector recto"/>
        <xdr:cNvCxnSpPr/>
      </xdr:nvCxnSpPr>
      <xdr:spPr>
        <a:xfrm>
          <a:off x="5448300" y="21526500"/>
          <a:ext cx="2314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79" zoomScaleNormal="100" workbookViewId="0">
      <selection activeCell="E97" sqref="E97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2" t="s">
        <v>123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3">
      <c r="B4" s="38" t="s">
        <v>124</v>
      </c>
      <c r="C4" s="39"/>
      <c r="D4" s="39"/>
      <c r="E4" s="39"/>
      <c r="F4" s="39"/>
      <c r="G4" s="40"/>
    </row>
    <row r="5" spans="2:8" thickBot="1" x14ac:dyDescent="0.35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43524077.049999997</v>
      </c>
      <c r="D9" s="20">
        <f>SUM(D10:D16)</f>
        <v>41279800.369999997</v>
      </c>
      <c r="E9" s="11" t="s">
        <v>9</v>
      </c>
      <c r="F9" s="20">
        <f>SUM(F10:F18)</f>
        <v>871728.8899999999</v>
      </c>
      <c r="G9" s="20">
        <f>SUM(G10:G18)</f>
        <v>490478.27</v>
      </c>
    </row>
    <row r="10" spans="2:8" ht="14.45" x14ac:dyDescent="0.3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4465438.8</v>
      </c>
      <c r="D11" s="26">
        <v>3129164.62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539918.86</v>
      </c>
      <c r="G12" s="26">
        <v>0</v>
      </c>
    </row>
    <row r="13" spans="2:8" ht="24" x14ac:dyDescent="0.25">
      <c r="B13" s="12" t="s">
        <v>16</v>
      </c>
      <c r="C13" s="26">
        <v>39058638.25</v>
      </c>
      <c r="D13" s="26">
        <v>38150635.75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259813.84</v>
      </c>
      <c r="G16" s="26">
        <v>418512.27</v>
      </c>
    </row>
    <row r="17" spans="2:7" ht="22.9" x14ac:dyDescent="0.3">
      <c r="B17" s="10" t="s">
        <v>24</v>
      </c>
      <c r="C17" s="20">
        <f>SUM(C18:C24)</f>
        <v>6949510.6200000001</v>
      </c>
      <c r="D17" s="20">
        <f>SUM(D18:D24)</f>
        <v>7389975.3899999997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71996.19</v>
      </c>
      <c r="G18" s="26">
        <v>71966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1990.93</v>
      </c>
      <c r="D20" s="26">
        <v>1990.93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6947519.6900000004</v>
      </c>
      <c r="D24" s="26">
        <v>7387984.46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-0.02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-0.02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6419088.5199999996</v>
      </c>
      <c r="G38" s="20">
        <f>SUM(G39:G41)</f>
        <v>6617171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6419088.5199999996</v>
      </c>
      <c r="G41" s="26">
        <v>6617171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50473587.669999994</v>
      </c>
      <c r="D47" s="20">
        <f>SUM(D41,D38,D37,D31,D25,D17,D9)</f>
        <v>48669775.739999995</v>
      </c>
      <c r="E47" s="14" t="s">
        <v>83</v>
      </c>
      <c r="F47" s="20">
        <f>SUM(F42,F38,F31,F27,F26,F23,F19,F9)</f>
        <v>7290817.4099999992</v>
      </c>
      <c r="G47" s="20">
        <f>SUM(G42,G38,G31,G27,G26,G23,G19,G9)</f>
        <v>7107649.2699999996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35809403.039999999</v>
      </c>
      <c r="D52" s="26">
        <v>34909538.270000003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8633802.5899999999</v>
      </c>
      <c r="D53" s="26">
        <v>8586118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7290817.4099999992</v>
      </c>
      <c r="G59" s="20">
        <f>SUM(G47,G57)</f>
        <v>7107649.2699999996</v>
      </c>
    </row>
    <row r="60" spans="2:7" ht="24" x14ac:dyDescent="0.25">
      <c r="B60" s="4" t="s">
        <v>103</v>
      </c>
      <c r="C60" s="20">
        <f>SUM(C50:C58)</f>
        <v>44443205.629999995</v>
      </c>
      <c r="D60" s="20">
        <f>SUM(D50:D58)</f>
        <v>43495656.270000003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94916793.299999982</v>
      </c>
      <c r="D62" s="20">
        <f>SUM(D47,D60)</f>
        <v>92165432.00999999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8640339.5600000005</v>
      </c>
      <c r="G63" s="20">
        <f>SUM(G64:G66)</f>
        <v>8592654.8900000006</v>
      </c>
    </row>
    <row r="64" spans="2:7" x14ac:dyDescent="0.25">
      <c r="B64" s="15"/>
      <c r="C64" s="23"/>
      <c r="D64" s="23"/>
      <c r="E64" s="11" t="s">
        <v>107</v>
      </c>
      <c r="F64" s="26">
        <v>8640339.5600000005</v>
      </c>
      <c r="G64" s="26">
        <v>8592654.8900000006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78985636.329999998</v>
      </c>
      <c r="G68" s="20">
        <f>SUM(G69:G73)</f>
        <v>76465127.849999994</v>
      </c>
    </row>
    <row r="69" spans="2:7" x14ac:dyDescent="0.25">
      <c r="B69" s="15"/>
      <c r="C69" s="23"/>
      <c r="D69" s="23"/>
      <c r="E69" s="11" t="s">
        <v>111</v>
      </c>
      <c r="F69" s="26">
        <v>2520508.48</v>
      </c>
      <c r="G69" s="26">
        <v>2751691.91</v>
      </c>
    </row>
    <row r="70" spans="2:7" x14ac:dyDescent="0.25">
      <c r="B70" s="15"/>
      <c r="C70" s="23"/>
      <c r="D70" s="23"/>
      <c r="E70" s="11" t="s">
        <v>112</v>
      </c>
      <c r="F70" s="26">
        <v>76465127.849999994</v>
      </c>
      <c r="G70" s="26">
        <v>73713435.939999998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87625975.890000001</v>
      </c>
      <c r="G79" s="20">
        <f>SUM(G63,G68,G75)</f>
        <v>85057782.739999995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94916793.299999997</v>
      </c>
      <c r="G81" s="20">
        <f>SUM(G59,G79)</f>
        <v>92165432.00999999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  <c r="F84" s="31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 t="s">
        <v>125</v>
      </c>
      <c r="C89" s="28"/>
      <c r="D89" s="28"/>
      <c r="E89" s="28" t="s">
        <v>127</v>
      </c>
    </row>
    <row r="90" spans="2:7" s="29" customFormat="1" x14ac:dyDescent="0.25">
      <c r="B90" s="28" t="s">
        <v>126</v>
      </c>
      <c r="C90" s="28"/>
      <c r="D90" s="28"/>
      <c r="E90" s="28" t="s">
        <v>128</v>
      </c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DESK-DA</cp:lastModifiedBy>
  <cp:lastPrinted>2021-09-16T19:44:42Z</cp:lastPrinted>
  <dcterms:created xsi:type="dcterms:W3CDTF">2020-01-08T19:54:23Z</dcterms:created>
  <dcterms:modified xsi:type="dcterms:W3CDTF">2022-02-05T20:42:48Z</dcterms:modified>
</cp:coreProperties>
</file>